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<sst xmlns="http://schemas.openxmlformats.org/spreadsheetml/2006/main" count="155" uniqueCount="129">
  <si>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</si>
  <si>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</si>
  <si>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</si>
  <si>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</si>
  <si>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</si>
  <si>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</si>
  <si>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</si>
  <si>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</si>
  <si>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</si>
  <si>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</si>
  <si>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</si>
  <si>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</si>
  <si>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</si>
  <si>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</si>
  <si>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</si>
  <si>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</si>
  <si>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</si>
  <si>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</si>
  <si>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</si>
  <si>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</si>
  <si>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</si>
  <si>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</si>
  <si>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</si>
  <si>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</si>
  <si>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</si>
  <si>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</si>
  <si>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</si>
  <si>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</si>
  <si>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</si>
  <si>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</si>
  <si>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</si>
  <si>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</si>
  <si>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</si>
  <si>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</si>
  <si>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</si>
  <si>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</si>
  <si>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</si>
  <si>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</si>
  <si>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</si>
  <si>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</si>
  <si>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</si>
  <si>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</si>
  <si>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</si>
  <si>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</si>
  <si>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</si>
  <si>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</si>
  <si>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</si>
  <si>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</si>
  <si>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</si>
  <si>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</si>
  <si>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</si>
  <si>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</si>
  <si>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</si>
  <si>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</si>
  <si>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</si>
  <si>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</si>
  <si>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</si>
  <si>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</si>
  <si>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</si>
  <si>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</si>
  <si>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</si>
  <si>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</si>
  <si>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</si>
  <si>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</si>
  <si>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</si>
  <si>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</si>
  <si>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</si>
  <si>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</si>
  <si>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</si>
  <si>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</si>
  <si>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</si>
  <si>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</si>
  <si>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</si>
  <si>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</si>
  <si>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</si>
  <si>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</si>
  <si>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</si>
  <si>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</si>
  <si>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</si>
  <si>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</si>
  <si>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</si>
  <si>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</si>
  <si>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</si>
  <si>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</si>
  <si>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</si>
  <si>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</si>
  <si>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</si>
  <si>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</si>
  <si>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</si>
  <si>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</si>
  <si>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</si>
  <si>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</si>
  <si>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</si>
  <si>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</si>
  <si>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</si>
  <si>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</si>
  <si>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</si>
  <si>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</si>
  <si>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</si>
  <si>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</si>
  <si>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</si>
  <si>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</si>
  <si>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</si>
  <si>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</si>
  <si>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</si>
  <si>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</si>
  <si>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</si>
  <si>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</si>
  <si>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</si>
  <si>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</si>
  <si>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</si>
  <si>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</si>
  <si>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</si>
  <si>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</si>
  <si>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</si>
  <si>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</si>
  <si>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</si>
  <si>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</si>
  <si>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перший квартал 2021 року</t>
  </si>
  <si>
    <t>Херсонський апеляційний суд</t>
  </si>
  <si>
    <t>73000. Херсонська область.м. Херсон</t>
  </si>
  <si>
    <t>вул. 295 Херсонської стрілецької дивізії</t>
  </si>
  <si>
    <t>1а</t>
  </si>
  <si>
    <t/>
  </si>
  <si>
    <t>О.І.Коровайко</t>
  </si>
  <si>
    <t xml:space="preserve">Т.А. Коноз </t>
  </si>
  <si>
    <t>(0552)42-01-68</t>
  </si>
  <si>
    <t>inbox@ksa.court.gov.ua</t>
  </si>
  <si>
    <t>5 квітня 2021 року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</si>
</sst>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&quot;€&quot;* #,##0.00_-;\-&quot;€&quot;* #,##0.00_-;_-&quot;€&quot;* &quot;-&quot;??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&quot;Так&quot;;&quot;Так&quot;;&quot;Ні&quot;"/>
    <numFmt numFmtId="211" formatCode="&quot;True&quot;;&quot;True&quot;;&quot;False&quot;"/>
    <numFmt numFmtId="212" formatCode="&quot;Увімк&quot;;&quot;Увімк&quot;;&quot;Вимк&quot;"/>
    <numFmt numFmtId="213" formatCode="[$¥€-2]\ ###,000_);[Red]\([$€-2]\ ###,000\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&amp;L34EFC6ED&amp;C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401</v>
      </c>
      <c r="D6" s="96">
        <f>SUM(D7,D10,D13,D14,D15,D21,D24,D25,D18,D19,D20)</f>
        <v>1083479.214999997</v>
      </c>
      <c r="E6" s="96">
        <f>SUM(E7,E10,E13,E14,E15,E21,E24,E25,E18,E19,E20)</f>
        <v>363</v>
      </c>
      <c r="F6" s="96">
        <f>SUM(F7,F10,F13,F14,F15,F21,F24,F25,F18,F19,F20)</f>
        <v>757423.289999999</v>
      </c>
      <c r="G6" s="96">
        <f>SUM(G7,G10,G13,G14,G15,G21,G24,G25,G18,G19,G20)</f>
        <v>6</v>
      </c>
      <c r="H6" s="96">
        <f>SUM(H7,H10,H13,H14,H15,H21,H24,H25,H18,H19,H20)</f>
        <v>12205.46</v>
      </c>
      <c r="I6" s="96">
        <f>SUM(I7,I10,I13,I14,I15,I21,I24,I25,I18,I19,I20)</f>
        <v>0</v>
      </c>
      <c r="J6" s="96">
        <f>SUM(J7,J10,J13,J14,J15,J21,J24,J25,J18,J19,J20)</f>
        <v>0</v>
      </c>
      <c r="K6" s="96">
        <f>SUM(K7,K10,K13,K14,K15,K21,K24,K25,K18,K19,K20)</f>
        <v>46</v>
      </c>
      <c r="L6" s="96">
        <f>SUM(L7,L10,L13,L14,L15,L21,L24,L25,L18,L19,L20)</f>
        <v>71687.76</v>
      </c>
    </row>
    <row r="7" spans="1:12" ht="16.5" customHeight="1">
      <c r="A7" s="87">
        <v>2</v>
      </c>
      <c r="B7" s="90" t="s">
        <v>74</v>
      </c>
      <c r="C7" s="97">
        <v>1</v>
      </c>
      <c r="D7" s="97">
        <v>908</v>
      </c>
      <c r="E7" s="97">
        <v>1</v>
      </c>
      <c r="F7" s="97">
        <v>1261.2</v>
      </c>
      <c r="G7" s="97"/>
      <c r="H7" s="97"/>
      <c r="I7" s="97"/>
      <c r="J7" s="97"/>
      <c r="K7" s="97"/>
      <c r="L7" s="97"/>
    </row>
    <row r="8" spans="1:12" ht="16.5" customHeight="1">
      <c r="A8" s="87">
        <v>3</v>
      </c>
      <c r="B8" s="91" t="s">
        <v>75</v>
      </c>
      <c r="C8" s="97"/>
      <c r="D8" s="97"/>
      <c r="E8" s="97"/>
      <c r="F8" s="97"/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1</v>
      </c>
      <c r="D9" s="97">
        <v>908</v>
      </c>
      <c r="E9" s="97">
        <v>1</v>
      </c>
      <c r="F9" s="97">
        <v>1261.2</v>
      </c>
      <c r="G9" s="97"/>
      <c r="H9" s="97"/>
      <c r="I9" s="97"/>
      <c r="J9" s="97"/>
      <c r="K9" s="97"/>
      <c r="L9" s="97"/>
    </row>
    <row r="10" spans="1:12" ht="19.5" customHeight="1">
      <c r="A10" s="87">
        <v>5</v>
      </c>
      <c r="B10" s="90" t="s">
        <v>77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</row>
    <row r="11" spans="1:12" ht="19.5" customHeight="1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</row>
    <row r="13" spans="1:12" ht="15" customHeight="1">
      <c r="A13" s="87">
        <v>8</v>
      </c>
      <c r="B13" s="90" t="s">
        <v>18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>
        <v>279</v>
      </c>
      <c r="D24" s="97">
        <v>976789.214999997</v>
      </c>
      <c r="E24" s="97">
        <v>258</v>
      </c>
      <c r="F24" s="97">
        <v>662362.839999999</v>
      </c>
      <c r="G24" s="97">
        <v>4</v>
      </c>
      <c r="H24" s="97">
        <v>8842.26</v>
      </c>
      <c r="I24" s="97"/>
      <c r="J24" s="97"/>
      <c r="K24" s="97">
        <v>32</v>
      </c>
      <c r="L24" s="97">
        <v>65365.36</v>
      </c>
    </row>
    <row r="25" spans="1:12" ht="31.5" customHeight="1">
      <c r="A25" s="87">
        <v>20</v>
      </c>
      <c r="B25" s="90" t="s">
        <v>81</v>
      </c>
      <c r="C25" s="97">
        <v>121</v>
      </c>
      <c r="D25" s="97">
        <v>105782</v>
      </c>
      <c r="E25" s="97">
        <v>104</v>
      </c>
      <c r="F25" s="97">
        <v>93799.25</v>
      </c>
      <c r="G25" s="97">
        <v>2</v>
      </c>
      <c r="H25" s="97">
        <v>3363.2</v>
      </c>
      <c r="I25" s="97"/>
      <c r="J25" s="97"/>
      <c r="K25" s="97">
        <v>14</v>
      </c>
      <c r="L25" s="97">
        <v>6322.4</v>
      </c>
    </row>
    <row r="26" spans="1:12" ht="20.25" customHeight="1">
      <c r="A26" s="87">
        <v>21</v>
      </c>
      <c r="B26" s="91" t="s">
        <v>78</v>
      </c>
      <c r="C26" s="97">
        <v>28</v>
      </c>
      <c r="D26" s="97">
        <v>63560</v>
      </c>
      <c r="E26" s="97">
        <v>27</v>
      </c>
      <c r="F26" s="97">
        <v>53727</v>
      </c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>
        <v>93</v>
      </c>
      <c r="D27" s="97">
        <v>42222</v>
      </c>
      <c r="E27" s="97">
        <v>77</v>
      </c>
      <c r="F27" s="97">
        <v>40072.25</v>
      </c>
      <c r="G27" s="97">
        <v>2</v>
      </c>
      <c r="H27" s="97">
        <v>3363.2</v>
      </c>
      <c r="I27" s="97"/>
      <c r="J27" s="97"/>
      <c r="K27" s="97">
        <v>14</v>
      </c>
      <c r="L27" s="97">
        <v>6322.4</v>
      </c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0</v>
      </c>
      <c r="D50" s="96">
        <f>SUM(D51:D54)</f>
        <v>0</v>
      </c>
      <c r="E50" s="96">
        <f>SUM(E51:E54)</f>
        <v>0</v>
      </c>
      <c r="F50" s="96">
        <f>SUM(F51:F54)</f>
        <v>0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/>
      <c r="D55" s="96"/>
      <c r="E55" s="96"/>
      <c r="F55" s="96"/>
      <c r="G55" s="96"/>
      <c r="H55" s="96"/>
      <c r="I55" s="96"/>
      <c r="J55" s="96"/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401</v>
      </c>
      <c r="D56" s="96">
        <f t="shared" si="0"/>
        <v>1083479.214999997</v>
      </c>
      <c r="E56" s="96">
        <f t="shared" si="0"/>
        <v>363</v>
      </c>
      <c r="F56" s="96">
        <f t="shared" si="0"/>
        <v>757423.289999999</v>
      </c>
      <c r="G56" s="96">
        <f t="shared" si="0"/>
        <v>6</v>
      </c>
      <c r="H56" s="96">
        <f t="shared" si="0"/>
        <v>12205.46</v>
      </c>
      <c r="I56" s="96">
        <f t="shared" si="0"/>
        <v>0</v>
      </c>
      <c r="J56" s="96">
        <f t="shared" si="0"/>
        <v>0</v>
      </c>
      <c r="K56" s="96">
        <f t="shared" si="0"/>
        <v>46</v>
      </c>
      <c r="L56" s="96">
        <f t="shared" si="0"/>
        <v>71687.76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&amp;L34EFC6ED&amp;CФорма № 10, Підрозділ: Херсонський апеляційний суд,
 Початок періоду: 01.01.2021, Кінець періоду: 31.03.2021&amp;R&amp;P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39</v>
      </c>
      <c r="F4" s="93">
        <f>SUM(F5:F25)</f>
        <v>55385.10999999999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</v>
      </c>
      <c r="F5" s="95">
        <v>454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2</v>
      </c>
      <c r="F6" s="95">
        <v>1715.2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13</v>
      </c>
      <c r="F7" s="95">
        <v>15757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1261.2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2</v>
      </c>
      <c r="F11" s="95">
        <v>6257.1</v>
      </c>
    </row>
    <row r="12" spans="1:6" ht="29.25" customHeight="1">
      <c r="A12" s="67">
        <v>9</v>
      </c>
      <c r="B12" s="142" t="s">
        <v>112</v>
      </c>
      <c r="C12" s="143"/>
      <c r="D12" s="144"/>
      <c r="E12" s="94">
        <v>1</v>
      </c>
      <c r="F12" s="95">
        <v>454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9</v>
      </c>
      <c r="F13" s="95">
        <v>21376.51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</v>
      </c>
      <c r="F14" s="95">
        <v>454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8</v>
      </c>
      <c r="F17" s="95">
        <v>6079.6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1</v>
      </c>
      <c r="F20" s="95">
        <v>1576.5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123</v>
      </c>
      <c r="E27" s="147" t="s">
        <v>124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123</v>
      </c>
      <c r="E29" s="148" t="s">
        <v>125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123</v>
      </c>
      <c r="B32" s="41" t="s">
        <v>57</v>
      </c>
      <c r="C32" s="146" t="s">
        <v>126</v>
      </c>
      <c r="D32" s="146"/>
      <c r="E32" s="39" t="s">
        <v>123</v>
      </c>
      <c r="I32" s="80"/>
      <c r="J32" s="77"/>
      <c r="K32" s="78"/>
    </row>
    <row r="33" spans="1:11" ht="15" customHeight="1">
      <c r="A33" s="79" t="s">
        <v>123</v>
      </c>
      <c r="B33" s="42" t="s">
        <v>58</v>
      </c>
      <c r="C33" s="141" t="s">
        <v>123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&amp;L34EFC6ED&amp;CФорма № 10, Підрозділ: Херсонський апеляційний суд,
 Початок періоду: 01.01.2021, Кінець періоду: 31.03.2021&amp;R&amp;P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2018-03-15T14:08:04Z</cp:lastPrinted>
  <dcterms:created xsi:type="dcterms:W3CDTF">2015-09-09T10:27:37Z</dcterms:created>
  <dcterms:modified xsi:type="dcterms:W3CDTF">2021-10-06T12:12:13Z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10_04819_1.2021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34EFC6ED</vt:lpwstr>
  </property>
  <property fmtid="{D5CDD505-2E9C-101B-9397-08002B2CF9AE}" pid="10" name="Підрозд">
    <vt:lpwstr>Херсонський апеляційний суд</vt:lpwstr>
  </property>
  <property fmtid="{D5CDD505-2E9C-101B-9397-08002B2CF9AE}" pid="11" name="ПідрозділDB">
    <vt:i4>0</vt:i4>
  </property>
  <property fmtid="{D5CDD505-2E9C-101B-9397-08002B2CF9AE}" pid="12" name="Підрозділ">
    <vt:i4>31900368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31.03.2021</vt:lpwstr>
  </property>
  <property fmtid="{D5CDD505-2E9C-101B-9397-08002B2CF9AE}" pid="15" name="Пері">
    <vt:lpwstr>перший квартал 2021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