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<sst xmlns="http://schemas.openxmlformats.org/spreadsheetml/2006/main" count="155" uniqueCount="128">
  <si>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</si>
  <si>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</si>
  <si>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</si>
  <si>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</si>
  <si>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</si>
  <si>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</si>
  <si>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</si>
  <si>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</si>
  <si>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</si>
  <si>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</si>
  <si>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</si>
  <si>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</si>
  <si>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</si>
  <si>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</si>
  <si>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</si>
  <si>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</si>
  <si>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</si>
  <si>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</si>
  <si>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</si>
  <si>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</si>
  <si>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</si>
  <si>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</si>
  <si>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</si>
  <si>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</si>
  <si>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</si>
  <si>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</si>
  <si>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</si>
  <si>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</si>
  <si>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</si>
  <si>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</si>
  <si>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</si>
  <si>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</si>
  <si>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</si>
  <si>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</si>
  <si>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</si>
  <si>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</si>
  <si>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</si>
  <si>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</si>
  <si>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</si>
  <si>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</si>
  <si>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</si>
  <si>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</si>
  <si>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</si>
  <si>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</si>
  <si>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</si>
  <si>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</si>
  <si>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</si>
  <si>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</si>
  <si>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</si>
  <si>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</si>
  <si>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</si>
  <si>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</si>
  <si>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</si>
  <si>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</si>
  <si>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</si>
  <si>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</si>
  <si>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</si>
  <si>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</si>
  <si>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</si>
  <si>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</si>
  <si>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</si>
  <si>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</si>
  <si>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</si>
  <si>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</si>
  <si>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</si>
  <si>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</si>
  <si>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</si>
  <si>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</si>
  <si>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</si>
  <si>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</si>
  <si>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</si>
  <si>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</si>
  <si>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</si>
  <si>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</si>
  <si>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</si>
  <si>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</si>
  <si>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</si>
  <si>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</si>
  <si>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</si>
  <si>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</si>
  <si>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</si>
  <si>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</si>
  <si>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</si>
  <si>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</si>
  <si>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</si>
  <si>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</si>
  <si>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</si>
  <si>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</si>
  <si>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</si>
  <si>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</si>
  <si>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</si>
  <si>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</si>
  <si>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</si>
  <si>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</si>
  <si>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</si>
  <si>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</si>
  <si>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</si>
  <si>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</si>
  <si>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</si>
  <si>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</si>
  <si>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</si>
  <si>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</si>
  <si>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</si>
  <si>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</si>
  <si>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</si>
  <si>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</si>
  <si>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</si>
  <si>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</si>
  <si>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</si>
  <si>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</si>
  <si>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</si>
  <si>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</si>
  <si>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</si>
  <si>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</si>
  <si>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</si>
  <si>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</si>
  <si>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</si>
  <si>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</si>
  <si>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</si>
  <si>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Херсонський апеляційний суд</t>
  </si>
  <si>
    <t>73000. Херсонська область.м. Херсон</t>
  </si>
  <si>
    <t>вул. 295 Херсонської стрілецької дивізії</t>
  </si>
  <si>
    <t>1а</t>
  </si>
  <si>
    <t/>
  </si>
  <si>
    <t>О.І. Коровайко</t>
  </si>
  <si>
    <t>С.М. Волощук</t>
  </si>
  <si>
    <t>inbox@ksa.court.gov.ua</t>
  </si>
  <si>
    <t>2 липня 2019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</si>
</sst>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&amp;L3DFF96C2&amp;C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305</v>
      </c>
      <c r="D6" s="96">
        <f>SUM(D7,D10,D13,D14,D15,D21,D24,D25,D18,D19,D20)</f>
        <v>361372.565</v>
      </c>
      <c r="E6" s="96">
        <f>SUM(E7,E10,E13,E14,E15,E21,E24,E25,E18,E19,E20)</f>
        <v>280</v>
      </c>
      <c r="F6" s="96">
        <f>SUM(F7,F10,F13,F14,F15,F21,F24,F25,F18,F19,F20)</f>
        <v>317310.13</v>
      </c>
      <c r="G6" s="96">
        <f>SUM(G7,G10,G13,G14,G15,G21,G24,G25,G18,G19,G20)</f>
        <v>3</v>
      </c>
      <c r="H6" s="96">
        <f>SUM(H7,H10,H13,H14,H15,H21,H24,H25,H18,H19,H20)</f>
        <v>4947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24</v>
      </c>
      <c r="L6" s="96">
        <f>SUM(L7,L10,L13,L14,L15,L21,L24,L25,L18,L19,L20)</f>
        <v>31668.805</v>
      </c>
    </row>
    <row r="7" spans="1:12" ht="16.5" customHeight="1">
      <c r="A7" s="87">
        <v>2</v>
      </c>
      <c r="B7" s="90" t="s">
        <v>74</v>
      </c>
      <c r="C7" s="97">
        <v>1</v>
      </c>
      <c r="D7" s="97">
        <v>1263.33</v>
      </c>
      <c r="E7" s="97">
        <v>1</v>
      </c>
      <c r="F7" s="97">
        <v>1895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</v>
      </c>
      <c r="D9" s="97">
        <v>1263.33</v>
      </c>
      <c r="E9" s="97">
        <v>1</v>
      </c>
      <c r="F9" s="97">
        <v>1895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</v>
      </c>
      <c r="D15" s="97">
        <v>1728.9</v>
      </c>
      <c r="E15" s="97">
        <v>3</v>
      </c>
      <c r="F15" s="97">
        <v>1728.9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</v>
      </c>
      <c r="D17" s="97">
        <v>768.4</v>
      </c>
      <c r="E17" s="97">
        <v>2</v>
      </c>
      <c r="F17" s="97">
        <v>768.4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78</v>
      </c>
      <c r="D24" s="97">
        <v>162085.935</v>
      </c>
      <c r="E24" s="97">
        <v>65</v>
      </c>
      <c r="F24" s="97">
        <v>101135.66</v>
      </c>
      <c r="G24" s="97">
        <v>3</v>
      </c>
      <c r="H24" s="97">
        <v>4947</v>
      </c>
      <c r="I24" s="97"/>
      <c r="J24" s="97"/>
      <c r="K24" s="97">
        <v>13</v>
      </c>
      <c r="L24" s="97">
        <v>27474.405</v>
      </c>
    </row>
    <row r="25" spans="1:12" ht="31.5" customHeight="1">
      <c r="A25" s="87">
        <v>20</v>
      </c>
      <c r="B25" s="90" t="s">
        <v>81</v>
      </c>
      <c r="C25" s="97">
        <v>223</v>
      </c>
      <c r="D25" s="97">
        <v>196294.4</v>
      </c>
      <c r="E25" s="97">
        <v>211</v>
      </c>
      <c r="F25" s="97">
        <v>212550.57</v>
      </c>
      <c r="G25" s="97"/>
      <c r="H25" s="97"/>
      <c r="I25" s="97"/>
      <c r="J25" s="97"/>
      <c r="K25" s="97">
        <v>11</v>
      </c>
      <c r="L25" s="97">
        <v>4194.4</v>
      </c>
    </row>
    <row r="26" spans="1:12" ht="20.25" customHeight="1">
      <c r="A26" s="87">
        <v>21</v>
      </c>
      <c r="B26" s="91" t="s">
        <v>78</v>
      </c>
      <c r="C26" s="97">
        <v>72</v>
      </c>
      <c r="D26" s="97">
        <v>138312</v>
      </c>
      <c r="E26" s="97">
        <v>71</v>
      </c>
      <c r="F26" s="97">
        <v>151825.8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151</v>
      </c>
      <c r="D27" s="97">
        <v>57982.3999999999</v>
      </c>
      <c r="E27" s="97">
        <v>140</v>
      </c>
      <c r="F27" s="97">
        <v>60724.7699999999</v>
      </c>
      <c r="G27" s="97"/>
      <c r="H27" s="97"/>
      <c r="I27" s="97"/>
      <c r="J27" s="97"/>
      <c r="K27" s="97">
        <v>11</v>
      </c>
      <c r="L27" s="97">
        <v>4194.4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172.89</v>
      </c>
      <c r="E50" s="96">
        <f>SUM(E51:E54)</f>
        <v>3</v>
      </c>
      <c r="F50" s="96">
        <f>SUM(F51:F54)</f>
        <v>168.49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168.49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308</v>
      </c>
      <c r="D56" s="96">
        <f t="shared" si="0"/>
        <v>361545.455</v>
      </c>
      <c r="E56" s="96">
        <f t="shared" si="0"/>
        <v>283</v>
      </c>
      <c r="F56" s="96">
        <f t="shared" si="0"/>
        <v>317478.62</v>
      </c>
      <c r="G56" s="96">
        <f t="shared" si="0"/>
        <v>3</v>
      </c>
      <c r="H56" s="96">
        <f t="shared" si="0"/>
        <v>4947</v>
      </c>
      <c r="I56" s="96">
        <f t="shared" si="0"/>
        <v>0</v>
      </c>
      <c r="J56" s="96">
        <f t="shared" si="0"/>
        <v>0</v>
      </c>
      <c r="K56" s="96">
        <f t="shared" si="0"/>
        <v>24</v>
      </c>
      <c r="L56" s="96">
        <f t="shared" si="0"/>
        <v>31668.805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&amp;L3DFF96C2&amp;CФорма № 10, Підрозділ: Херсонський апеляційний суд,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18</v>
      </c>
      <c r="F4" s="93">
        <f>SUM(F5:F25)</f>
        <v>22867.605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10371.315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</v>
      </c>
      <c r="F7" s="95">
        <v>2689.4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576.3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1152.6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4201.19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2340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&amp;L3DFF96C2&amp;CФорма № 10, Підрозділ: Херсонський апеляційний суд,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2020-05-06T07:59:07Z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10_04819_2.2019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3DFF96C2</vt:lpwstr>
  </property>
  <property fmtid="{D5CDD505-2E9C-101B-9397-08002B2CF9AE}" pid="10" name="Підрозд">
    <vt:lpwstr>Херсонський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31900368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