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<sst xmlns="http://schemas.openxmlformats.org/spreadsheetml/2006/main" count="169" uniqueCount="143">
  <si>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</si>
  <si>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</si>
  <si>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</si>
  <si>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</si>
  <si>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</si>
  <si>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</si>
  <si>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</si>
  <si>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</si>
  <si>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</si>
  <si>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</si>
  <si>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</si>
  <si>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</si>
  <si>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</si>
  <si>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</si>
  <si>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</si>
  <si>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</si>
  <si>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</si>
  <si>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</si>
  <si>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</si>
  <si>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</si>
  <si>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</si>
  <si>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</si>
  <si>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</si>
  <si>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</si>
  <si>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</si>
  <si>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</si>
  <si>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</si>
  <si>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</si>
  <si>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</si>
  <si>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</si>
  <si>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</si>
  <si>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</si>
  <si>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</si>
  <si>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</si>
  <si>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</si>
  <si>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</si>
  <si>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</si>
  <si>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</si>
  <si>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</si>
  <si>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</si>
  <si>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</si>
  <si>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</si>
  <si>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</si>
  <si>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</si>
  <si>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</si>
  <si>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</si>
  <si>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</si>
  <si>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</si>
  <si>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</si>
  <si>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</si>
  <si>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</si>
  <si>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</si>
  <si>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</si>
  <si>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</si>
  <si>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</si>
  <si>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</si>
  <si>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</si>
  <si>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</si>
  <si>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</si>
  <si>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</si>
  <si>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</si>
  <si>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</si>
  <si>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</si>
  <si>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</si>
  <si>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</si>
  <si>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</si>
  <si>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</si>
  <si>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</si>
  <si>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</si>
  <si>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</si>
  <si>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</si>
  <si>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</si>
  <si>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</si>
  <si>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</si>
  <si>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</si>
  <si>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</si>
  <si>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</si>
  <si>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</si>
  <si>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</si>
  <si>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</si>
  <si>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</si>
  <si>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</si>
  <si>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</si>
  <si>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</si>
  <si>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</si>
  <si>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</si>
  <si>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</si>
  <si>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</si>
  <si>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</si>
  <si>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</si>
  <si>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</si>
  <si>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</si>
  <si>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</si>
  <si>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</si>
  <si>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</si>
  <si>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</si>
  <si>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</si>
  <si>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</si>
  <si>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</si>
  <si>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</si>
  <si>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</si>
  <si>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</si>
  <si>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</si>
  <si>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</si>
  <si>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</si>
  <si>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</si>
  <si>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</si>
  <si>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</si>
  <si>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</si>
  <si>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</si>
  <si>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</si>
  <si>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</si>
  <si>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</si>
  <si>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</si>
  <si>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</si>
  <si>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</si>
  <si>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</si>
  <si>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</si>
  <si>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</si>
  <si>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</si>
  <si>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</si>
  <si>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</si>
  <si>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</si>
  <si>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</si>
  <si>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</si>
  <si>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</si>
  <si>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</si>
  <si>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</si>
  <si>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</si>
  <si>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</si>
  <si>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</si>
  <si>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</si>
  <si>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</si>
  <si>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</si>
  <si>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</si>
  <si>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6 січня 2015 року</t>
  </si>
  <si>
    <t>2014 рік</t>
  </si>
  <si>
    <t>Апеляційний суд Херсонської області</t>
  </si>
  <si>
    <t>73000. Херсонська область</t>
  </si>
  <si>
    <t>м. Херсон. вул. 295 Херсонської стрілецької дивізії</t>
  </si>
  <si>
    <t>О.І. Коровайко</t>
  </si>
  <si>
    <t xml:space="preserve"> Т.А.Коноз</t>
  </si>
  <si>
    <t>(0552)22-35-79</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</si>
</sst>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I1">
      <selection activeCell="E18" sqref="E18"/>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1" t="s">
        <v>124</v>
      </c>
      <c r="D3" s="111"/>
      <c r="E3" s="119" t="s">
        <v>101</v>
      </c>
      <c r="F3" s="119"/>
      <c r="G3" s="119" t="s">
        <v>41</v>
      </c>
      <c r="H3" s="119"/>
      <c r="I3" s="111" t="s">
        <v>102</v>
      </c>
      <c r="J3" s="111"/>
      <c r="K3" s="111" t="s">
        <v>18</v>
      </c>
      <c r="L3" s="111"/>
      <c r="M3" s="111" t="s">
        <v>127</v>
      </c>
      <c r="N3" s="111"/>
      <c r="O3" s="118" t="s">
        <v>19</v>
      </c>
      <c r="P3" s="118"/>
      <c r="Q3" s="118"/>
      <c r="R3" s="118"/>
      <c r="S3" s="118"/>
      <c r="T3" s="118"/>
    </row>
    <row r="4" spans="1:20" ht="12.75" customHeight="1">
      <c r="A4" s="117"/>
      <c r="B4" s="117"/>
      <c r="C4" s="111" t="s">
        <v>46</v>
      </c>
      <c r="D4" s="109" t="s">
        <v>125</v>
      </c>
      <c r="E4" s="119" t="s">
        <v>46</v>
      </c>
      <c r="F4" s="110" t="s">
        <v>126</v>
      </c>
      <c r="G4" s="110" t="s">
        <v>20</v>
      </c>
      <c r="H4" s="110" t="s">
        <v>40</v>
      </c>
      <c r="I4" s="109" t="s">
        <v>20</v>
      </c>
      <c r="J4" s="109" t="s">
        <v>43</v>
      </c>
      <c r="K4" s="109" t="s">
        <v>20</v>
      </c>
      <c r="L4" s="109" t="s">
        <v>21</v>
      </c>
      <c r="M4" s="112" t="s">
        <v>20</v>
      </c>
      <c r="N4" s="109" t="s">
        <v>21</v>
      </c>
      <c r="O4" s="109" t="s">
        <v>44</v>
      </c>
      <c r="P4" s="109"/>
      <c r="Q4" s="109" t="s">
        <v>42</v>
      </c>
      <c r="R4" s="109"/>
      <c r="S4" s="109"/>
      <c r="T4" s="109"/>
    </row>
    <row r="5" spans="1:20" ht="30" customHeight="1">
      <c r="A5" s="117"/>
      <c r="B5" s="117"/>
      <c r="C5" s="111"/>
      <c r="D5" s="109"/>
      <c r="E5" s="119"/>
      <c r="F5" s="110"/>
      <c r="G5" s="110"/>
      <c r="H5" s="110"/>
      <c r="I5" s="109"/>
      <c r="J5" s="109"/>
      <c r="K5" s="109"/>
      <c r="L5" s="109"/>
      <c r="M5" s="113"/>
      <c r="N5" s="109"/>
      <c r="O5" s="109"/>
      <c r="P5" s="109"/>
      <c r="Q5" s="120" t="s">
        <v>45</v>
      </c>
      <c r="R5" s="121"/>
      <c r="S5" s="120" t="s">
        <v>103</v>
      </c>
      <c r="T5" s="121"/>
    </row>
    <row r="6" spans="1:20" ht="35.25" customHeight="1">
      <c r="A6" s="117"/>
      <c r="B6" s="117"/>
      <c r="C6" s="111"/>
      <c r="D6" s="109"/>
      <c r="E6" s="119"/>
      <c r="F6" s="110"/>
      <c r="G6" s="110"/>
      <c r="H6" s="110"/>
      <c r="I6" s="109"/>
      <c r="J6" s="109"/>
      <c r="K6" s="109"/>
      <c r="L6" s="109"/>
      <c r="M6" s="113"/>
      <c r="N6" s="109"/>
      <c r="O6" s="109"/>
      <c r="P6" s="109"/>
      <c r="Q6" s="122"/>
      <c r="R6" s="123"/>
      <c r="S6" s="122"/>
      <c r="T6" s="123"/>
    </row>
    <row r="7" spans="1:20" ht="64.5" customHeight="1">
      <c r="A7" s="117"/>
      <c r="B7" s="117"/>
      <c r="C7" s="111"/>
      <c r="D7" s="109"/>
      <c r="E7" s="119"/>
      <c r="F7" s="110"/>
      <c r="G7" s="110"/>
      <c r="H7" s="110"/>
      <c r="I7" s="109"/>
      <c r="J7" s="109"/>
      <c r="K7" s="109"/>
      <c r="L7" s="109"/>
      <c r="M7" s="114"/>
      <c r="N7" s="109"/>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3167</v>
      </c>
      <c r="D9" s="82">
        <f aca="true" t="shared" si="0" ref="D9:T9">SUM(D10:D16,D19:D27)</f>
        <v>27</v>
      </c>
      <c r="E9" s="75">
        <v>642909</v>
      </c>
      <c r="F9" s="75">
        <f t="shared" si="0"/>
        <v>15525.58</v>
      </c>
      <c r="G9" s="75">
        <f t="shared" si="0"/>
        <v>2790</v>
      </c>
      <c r="H9" s="75">
        <f t="shared" si="0"/>
        <v>782979.5700000068</v>
      </c>
      <c r="I9" s="82">
        <f t="shared" si="0"/>
        <v>1</v>
      </c>
      <c r="J9" s="75">
        <f t="shared" si="0"/>
        <v>236.4</v>
      </c>
      <c r="K9" s="82">
        <f>SUM(K10:K16,K19:K27)</f>
        <v>11</v>
      </c>
      <c r="L9" s="75">
        <f t="shared" si="0"/>
        <v>1418.9</v>
      </c>
      <c r="M9" s="75">
        <f t="shared" si="0"/>
        <v>0</v>
      </c>
      <c r="N9" s="75">
        <f t="shared" si="0"/>
        <v>0</v>
      </c>
      <c r="O9" s="82">
        <f t="shared" si="0"/>
        <v>392</v>
      </c>
      <c r="P9" s="75">
        <f t="shared" si="0"/>
        <v>70586.2000000002</v>
      </c>
      <c r="Q9" s="82">
        <f t="shared" si="0"/>
        <v>9</v>
      </c>
      <c r="R9" s="75">
        <f t="shared" si="0"/>
        <v>2327.62</v>
      </c>
      <c r="S9" s="82">
        <f t="shared" si="0"/>
        <v>383</v>
      </c>
      <c r="T9" s="75">
        <f t="shared" si="0"/>
        <v>68258.5800000002</v>
      </c>
    </row>
    <row r="10" spans="1:20" ht="16.5" customHeight="1">
      <c r="A10" s="83">
        <v>2</v>
      </c>
      <c r="B10" s="99" t="s">
        <v>5</v>
      </c>
      <c r="C10" s="85"/>
      <c r="D10" s="85"/>
      <c r="E10" s="76"/>
      <c r="F10" s="76"/>
      <c r="G10" s="76"/>
      <c r="H10" s="76"/>
      <c r="I10" s="76"/>
      <c r="J10" s="76"/>
      <c r="K10" s="76"/>
      <c r="L10" s="76"/>
      <c r="M10" s="76"/>
      <c r="N10" s="76"/>
      <c r="O10" s="85">
        <f aca="true" t="shared" si="1" ref="O10:P12">SUM(Q10,S10)</f>
        <v>0</v>
      </c>
      <c r="P10" s="76">
        <f t="shared" si="1"/>
        <v>0</v>
      </c>
      <c r="Q10" s="85"/>
      <c r="R10" s="76"/>
      <c r="S10" s="85"/>
      <c r="T10" s="76"/>
    </row>
    <row r="11" spans="1:20" ht="19.5" customHeight="1">
      <c r="A11" s="83">
        <v>3</v>
      </c>
      <c r="B11" s="99" t="s">
        <v>1</v>
      </c>
      <c r="C11" s="85"/>
      <c r="D11" s="85"/>
      <c r="E11" s="76"/>
      <c r="F11" s="76"/>
      <c r="G11" s="76"/>
      <c r="H11" s="76"/>
      <c r="I11" s="76"/>
      <c r="J11" s="76"/>
      <c r="K11" s="85"/>
      <c r="L11" s="76"/>
      <c r="M11" s="85"/>
      <c r="N11" s="76"/>
      <c r="O11" s="85">
        <f t="shared" si="1"/>
        <v>0</v>
      </c>
      <c r="P11" s="76">
        <f t="shared" si="1"/>
        <v>0</v>
      </c>
      <c r="Q11" s="85"/>
      <c r="R11" s="76"/>
      <c r="S11" s="85"/>
      <c r="T11" s="76"/>
    </row>
    <row r="12" spans="1:20" ht="15" customHeight="1">
      <c r="A12" s="83">
        <v>4</v>
      </c>
      <c r="B12" s="99" t="s">
        <v>67</v>
      </c>
      <c r="C12" s="85"/>
      <c r="D12" s="85"/>
      <c r="E12" s="76"/>
      <c r="F12" s="76"/>
      <c r="G12" s="76"/>
      <c r="H12" s="76"/>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c r="D15" s="85"/>
      <c r="E15" s="76"/>
      <c r="F15" s="76"/>
      <c r="G15" s="76"/>
      <c r="H15" s="76"/>
      <c r="I15" s="76"/>
      <c r="J15" s="76"/>
      <c r="K15" s="76"/>
      <c r="L15" s="76"/>
      <c r="M15" s="76"/>
      <c r="N15" s="76"/>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v>2417</v>
      </c>
      <c r="D20" s="85">
        <v>23</v>
      </c>
      <c r="E20" s="76">
        <v>567576.280000003</v>
      </c>
      <c r="F20" s="76">
        <v>15160.18</v>
      </c>
      <c r="G20" s="76">
        <v>2124</v>
      </c>
      <c r="H20" s="76">
        <v>687750.290000006</v>
      </c>
      <c r="I20" s="76">
        <v>1</v>
      </c>
      <c r="J20" s="76">
        <v>236.4</v>
      </c>
      <c r="K20" s="85">
        <v>6</v>
      </c>
      <c r="L20" s="76">
        <v>817</v>
      </c>
      <c r="M20" s="85"/>
      <c r="N20" s="76"/>
      <c r="O20" s="85">
        <f t="shared" si="2"/>
        <v>305</v>
      </c>
      <c r="P20" s="76">
        <f t="shared" si="2"/>
        <v>59989.6000000002</v>
      </c>
      <c r="Q20" s="85">
        <v>9</v>
      </c>
      <c r="R20" s="76">
        <v>2327.62</v>
      </c>
      <c r="S20" s="85">
        <v>296</v>
      </c>
      <c r="T20" s="76">
        <v>57661.9800000002</v>
      </c>
    </row>
    <row r="21" spans="1:20" ht="30" customHeight="1">
      <c r="A21" s="83">
        <v>13</v>
      </c>
      <c r="B21" s="99" t="s">
        <v>10</v>
      </c>
      <c r="C21" s="85">
        <v>6</v>
      </c>
      <c r="D21" s="85"/>
      <c r="E21" s="76">
        <v>2314.2</v>
      </c>
      <c r="F21" s="76"/>
      <c r="G21" s="76">
        <v>6</v>
      </c>
      <c r="H21" s="76">
        <v>2395.45</v>
      </c>
      <c r="I21" s="76"/>
      <c r="J21" s="76"/>
      <c r="K21" s="85"/>
      <c r="L21" s="76"/>
      <c r="M21" s="85"/>
      <c r="N21" s="76"/>
      <c r="O21" s="85">
        <f t="shared" si="2"/>
        <v>0</v>
      </c>
      <c r="P21" s="76">
        <f t="shared" si="2"/>
        <v>0</v>
      </c>
      <c r="Q21" s="85"/>
      <c r="R21" s="76"/>
      <c r="S21" s="85"/>
      <c r="T21" s="76"/>
    </row>
    <row r="22" spans="1:20" ht="18.75" customHeight="1">
      <c r="A22" s="83">
        <v>14</v>
      </c>
      <c r="B22" s="99" t="s">
        <v>16</v>
      </c>
      <c r="C22" s="85">
        <v>1</v>
      </c>
      <c r="D22" s="85"/>
      <c r="E22" s="76">
        <v>60.9</v>
      </c>
      <c r="F22" s="76"/>
      <c r="G22" s="76">
        <v>1</v>
      </c>
      <c r="H22" s="76">
        <v>61</v>
      </c>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v>743</v>
      </c>
      <c r="D24" s="85">
        <v>4</v>
      </c>
      <c r="E24" s="76">
        <v>72958.2000000008</v>
      </c>
      <c r="F24" s="76">
        <v>365.4</v>
      </c>
      <c r="G24" s="76">
        <v>659</v>
      </c>
      <c r="H24" s="76">
        <v>92772.8300000009</v>
      </c>
      <c r="I24" s="76"/>
      <c r="J24" s="76"/>
      <c r="K24" s="85">
        <v>5</v>
      </c>
      <c r="L24" s="76">
        <v>601.9</v>
      </c>
      <c r="M24" s="85"/>
      <c r="N24" s="76"/>
      <c r="O24" s="85">
        <f t="shared" si="2"/>
        <v>87</v>
      </c>
      <c r="P24" s="76">
        <f t="shared" si="2"/>
        <v>10596.6</v>
      </c>
      <c r="Q24" s="85"/>
      <c r="R24" s="76"/>
      <c r="S24" s="85">
        <v>87</v>
      </c>
      <c r="T24" s="76">
        <v>10596.6</v>
      </c>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0</v>
      </c>
      <c r="D44" s="82">
        <f aca="true" t="shared" si="5" ref="D44:T44">SUM(D45:D51)</f>
        <v>0</v>
      </c>
      <c r="E44" s="75">
        <f>SUM(E45:E51)</f>
        <v>0</v>
      </c>
      <c r="F44" s="75">
        <f t="shared" si="5"/>
        <v>0</v>
      </c>
      <c r="G44" s="75">
        <f>SUM(G45:G51)</f>
        <v>0</v>
      </c>
      <c r="H44" s="75">
        <f>SUM(H45:H51)</f>
        <v>0</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c r="D46" s="85"/>
      <c r="E46" s="76"/>
      <c r="F46" s="76"/>
      <c r="G46" s="76"/>
      <c r="H46" s="76"/>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30</v>
      </c>
      <c r="D52" s="82">
        <f aca="true" t="shared" si="7" ref="D52:P52">SUM(D53:D57)</f>
        <v>0</v>
      </c>
      <c r="E52" s="75">
        <f t="shared" si="7"/>
        <v>85</v>
      </c>
      <c r="F52" s="75">
        <f t="shared" si="7"/>
        <v>0</v>
      </c>
      <c r="G52" s="75">
        <f>SUM(G53:G57)</f>
        <v>30</v>
      </c>
      <c r="H52" s="75">
        <f>SUM(H53:H57)</f>
        <v>430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7</v>
      </c>
      <c r="D53" s="85">
        <v>0</v>
      </c>
      <c r="E53" s="76"/>
      <c r="F53" s="76">
        <v>0</v>
      </c>
      <c r="G53" s="76">
        <v>7</v>
      </c>
      <c r="H53" s="76">
        <v>77</v>
      </c>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v>2</v>
      </c>
      <c r="D55" s="85">
        <v>0</v>
      </c>
      <c r="E55" s="76"/>
      <c r="F55" s="76">
        <v>0</v>
      </c>
      <c r="G55" s="76">
        <v>2</v>
      </c>
      <c r="H55" s="76">
        <v>30</v>
      </c>
      <c r="I55" s="76"/>
      <c r="J55" s="76"/>
      <c r="K55" s="85"/>
      <c r="L55" s="76"/>
      <c r="M55" s="85"/>
      <c r="N55" s="76"/>
      <c r="O55" s="85">
        <f t="shared" si="6"/>
        <v>0</v>
      </c>
      <c r="P55" s="76">
        <f t="shared" si="6"/>
        <v>0</v>
      </c>
      <c r="Q55" s="85"/>
      <c r="R55" s="76"/>
      <c r="S55" s="85"/>
      <c r="T55" s="76"/>
    </row>
    <row r="56" spans="1:20" ht="24" customHeight="1">
      <c r="A56" s="83">
        <v>48</v>
      </c>
      <c r="B56" s="99" t="s">
        <v>36</v>
      </c>
      <c r="C56" s="85">
        <v>15</v>
      </c>
      <c r="D56" s="85">
        <v>0</v>
      </c>
      <c r="E56" s="76">
        <v>75</v>
      </c>
      <c r="F56" s="76">
        <v>0</v>
      </c>
      <c r="G56" s="76">
        <v>15</v>
      </c>
      <c r="H56" s="76">
        <v>263</v>
      </c>
      <c r="I56" s="76"/>
      <c r="J56" s="76"/>
      <c r="K56" s="85"/>
      <c r="L56" s="76"/>
      <c r="M56" s="85"/>
      <c r="N56" s="76"/>
      <c r="O56" s="85">
        <f t="shared" si="6"/>
        <v>0</v>
      </c>
      <c r="P56" s="76">
        <f t="shared" si="6"/>
        <v>0</v>
      </c>
      <c r="Q56" s="85"/>
      <c r="R56" s="76"/>
      <c r="S56" s="85"/>
      <c r="T56" s="76"/>
    </row>
    <row r="57" spans="1:20" ht="50.25" customHeight="1">
      <c r="A57" s="83">
        <v>49</v>
      </c>
      <c r="B57" s="99" t="s">
        <v>37</v>
      </c>
      <c r="C57" s="85">
        <v>6</v>
      </c>
      <c r="D57" s="85">
        <v>0</v>
      </c>
      <c r="E57" s="76">
        <v>10</v>
      </c>
      <c r="F57" s="76">
        <v>0</v>
      </c>
      <c r="G57" s="76">
        <v>6</v>
      </c>
      <c r="H57" s="76">
        <v>60</v>
      </c>
      <c r="I57" s="76"/>
      <c r="J57" s="76"/>
      <c r="K57" s="85"/>
      <c r="L57" s="76"/>
      <c r="M57" s="85"/>
      <c r="N57" s="76"/>
      <c r="O57" s="85">
        <f t="shared" si="6"/>
        <v>0</v>
      </c>
      <c r="P57" s="76">
        <f t="shared" si="6"/>
        <v>0</v>
      </c>
      <c r="Q57" s="85"/>
      <c r="R57" s="76"/>
      <c r="S57" s="85"/>
      <c r="T57" s="76"/>
    </row>
    <row r="58" spans="1:20" ht="43.5" customHeight="1">
      <c r="A58" s="83">
        <v>50</v>
      </c>
      <c r="B58" s="92" t="s">
        <v>129</v>
      </c>
      <c r="C58" s="85"/>
      <c r="D58" s="85">
        <v>0</v>
      </c>
      <c r="E58" s="76"/>
      <c r="F58" s="76">
        <v>0</v>
      </c>
      <c r="G58" s="76"/>
      <c r="H58" s="76"/>
      <c r="I58" s="76"/>
      <c r="J58" s="76"/>
      <c r="K58" s="85"/>
      <c r="L58" s="76"/>
      <c r="M58" s="85"/>
      <c r="N58" s="76"/>
      <c r="O58" s="85">
        <f>SUM(Q58,S58)</f>
        <v>0</v>
      </c>
      <c r="P58" s="76">
        <f>SUM(R58,T58)</f>
        <v>0</v>
      </c>
      <c r="Q58" s="85"/>
      <c r="R58" s="76"/>
      <c r="S58" s="85"/>
      <c r="T58" s="76"/>
    </row>
    <row r="59" spans="1:20" ht="15.75">
      <c r="A59" s="83">
        <v>51</v>
      </c>
      <c r="B59" s="86" t="s">
        <v>121</v>
      </c>
      <c r="C59" s="75">
        <f>SUM(C9,C28,C44,C52,C58)</f>
        <v>3197</v>
      </c>
      <c r="D59" s="75">
        <f>SUM(D9,D28,D44,D52,D58)</f>
        <v>27</v>
      </c>
      <c r="E59" s="75">
        <f aca="true" t="shared" si="8" ref="E59:T59">SUM(E9,E28,E44,E52,E58)</f>
        <v>642994</v>
      </c>
      <c r="F59" s="75">
        <f t="shared" si="8"/>
        <v>15525.58</v>
      </c>
      <c r="G59" s="75">
        <f t="shared" si="8"/>
        <v>2820</v>
      </c>
      <c r="H59" s="75">
        <f t="shared" si="8"/>
        <v>783409.5700000068</v>
      </c>
      <c r="I59" s="75">
        <f t="shared" si="8"/>
        <v>1</v>
      </c>
      <c r="J59" s="75">
        <f t="shared" si="8"/>
        <v>236.4</v>
      </c>
      <c r="K59" s="75">
        <f t="shared" si="8"/>
        <v>11</v>
      </c>
      <c r="L59" s="75">
        <f t="shared" si="8"/>
        <v>1418.9</v>
      </c>
      <c r="M59" s="75">
        <f t="shared" si="8"/>
        <v>0</v>
      </c>
      <c r="N59" s="75">
        <f t="shared" si="8"/>
        <v>0</v>
      </c>
      <c r="O59" s="75">
        <f t="shared" si="8"/>
        <v>392</v>
      </c>
      <c r="P59" s="75">
        <f t="shared" si="8"/>
        <v>70586.2000000002</v>
      </c>
      <c r="Q59" s="75">
        <f t="shared" si="8"/>
        <v>9</v>
      </c>
      <c r="R59" s="75">
        <f t="shared" si="8"/>
        <v>2327.62</v>
      </c>
      <c r="S59" s="75">
        <f t="shared" si="8"/>
        <v>383</v>
      </c>
      <c r="T59" s="75">
        <f t="shared" si="8"/>
        <v>68258.5800000002</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 ref="J4:J7"/>
    <mergeCell ref="K4:K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&amp;L3461BDB3&amp;CФорма № 10 (судовий збір), Підрозділ: Апеляційний суд Херсонської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28">
      <selection activeCell="C38" sqref="C38:E38"/>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383</v>
      </c>
      <c r="F5" s="58">
        <f>SUM(F6:F31)</f>
        <v>68258.58</v>
      </c>
    </row>
    <row r="6" spans="1:6" s="3" customFormat="1" ht="19.5" customHeight="1">
      <c r="A6" s="74">
        <v>2</v>
      </c>
      <c r="B6" s="130" t="s">
        <v>116</v>
      </c>
      <c r="C6" s="131"/>
      <c r="D6" s="132"/>
      <c r="E6" s="56">
        <v>78</v>
      </c>
      <c r="F6" s="78">
        <v>15331.39</v>
      </c>
    </row>
    <row r="7" spans="1:6" s="3" customFormat="1" ht="21.75" customHeight="1">
      <c r="A7" s="74">
        <v>3</v>
      </c>
      <c r="B7" s="130" t="s">
        <v>114</v>
      </c>
      <c r="C7" s="131"/>
      <c r="D7" s="132"/>
      <c r="E7" s="56">
        <v>12</v>
      </c>
      <c r="F7" s="57">
        <v>3191.38</v>
      </c>
    </row>
    <row r="8" spans="1:6" s="3" customFormat="1" ht="15.75" customHeight="1">
      <c r="A8" s="74">
        <v>4</v>
      </c>
      <c r="B8" s="130" t="s">
        <v>59</v>
      </c>
      <c r="C8" s="131"/>
      <c r="D8" s="132"/>
      <c r="E8" s="56">
        <v>31</v>
      </c>
      <c r="F8" s="57">
        <v>3933.34</v>
      </c>
    </row>
    <row r="9" spans="1:6" s="3" customFormat="1" ht="42" customHeight="1">
      <c r="A9" s="74">
        <v>5</v>
      </c>
      <c r="B9" s="130" t="s">
        <v>117</v>
      </c>
      <c r="C9" s="131"/>
      <c r="D9" s="132"/>
      <c r="E9" s="56">
        <v>1</v>
      </c>
      <c r="F9" s="57">
        <v>121.8</v>
      </c>
    </row>
    <row r="10" spans="1:6" s="3" customFormat="1" ht="27" customHeight="1">
      <c r="A10" s="74">
        <v>6</v>
      </c>
      <c r="B10" s="130" t="s">
        <v>119</v>
      </c>
      <c r="C10" s="131"/>
      <c r="D10" s="132"/>
      <c r="E10" s="56">
        <v>2</v>
      </c>
      <c r="F10" s="57">
        <v>243.6</v>
      </c>
    </row>
    <row r="11" spans="1:6" s="3" customFormat="1" ht="15.75" customHeight="1">
      <c r="A11" s="74">
        <v>7</v>
      </c>
      <c r="B11" s="89" t="s">
        <v>60</v>
      </c>
      <c r="C11" s="90"/>
      <c r="D11" s="91"/>
      <c r="E11" s="56">
        <v>14</v>
      </c>
      <c r="F11" s="57">
        <v>2982.19</v>
      </c>
    </row>
    <row r="12" spans="1:6" s="3" customFormat="1" ht="16.5" customHeight="1">
      <c r="A12" s="74">
        <v>8</v>
      </c>
      <c r="B12" s="89" t="s">
        <v>61</v>
      </c>
      <c r="C12" s="90"/>
      <c r="D12" s="91"/>
      <c r="E12" s="56"/>
      <c r="F12" s="57"/>
    </row>
    <row r="13" spans="1:6" s="3" customFormat="1" ht="15.75" customHeight="1">
      <c r="A13" s="74">
        <v>9</v>
      </c>
      <c r="B13" s="89" t="s">
        <v>62</v>
      </c>
      <c r="C13" s="90"/>
      <c r="D13" s="91"/>
      <c r="E13" s="56">
        <v>74</v>
      </c>
      <c r="F13" s="57">
        <v>8003.76</v>
      </c>
    </row>
    <row r="14" spans="1:6" s="3" customFormat="1" ht="27" customHeight="1">
      <c r="A14" s="74">
        <v>10</v>
      </c>
      <c r="B14" s="130" t="s">
        <v>118</v>
      </c>
      <c r="C14" s="131"/>
      <c r="D14" s="132"/>
      <c r="E14" s="56">
        <v>2</v>
      </c>
      <c r="F14" s="57">
        <v>243.6</v>
      </c>
    </row>
    <row r="15" spans="1:6" s="3" customFormat="1" ht="21" customHeight="1">
      <c r="A15" s="74">
        <v>11</v>
      </c>
      <c r="B15" s="89" t="s">
        <v>22</v>
      </c>
      <c r="C15" s="90"/>
      <c r="D15" s="91"/>
      <c r="E15" s="56">
        <v>34</v>
      </c>
      <c r="F15" s="57">
        <v>6817.37</v>
      </c>
    </row>
    <row r="16" spans="1:6" s="3" customFormat="1" ht="19.5" customHeight="1">
      <c r="A16" s="74">
        <v>12</v>
      </c>
      <c r="B16" s="89" t="s">
        <v>63</v>
      </c>
      <c r="C16" s="90"/>
      <c r="D16" s="91"/>
      <c r="E16" s="56">
        <v>2</v>
      </c>
      <c r="F16" s="57">
        <v>414.21</v>
      </c>
    </row>
    <row r="17" spans="1:6" s="3" customFormat="1" ht="24" customHeight="1">
      <c r="A17" s="74">
        <v>13</v>
      </c>
      <c r="B17" s="124" t="s">
        <v>23</v>
      </c>
      <c r="C17" s="124"/>
      <c r="D17" s="124"/>
      <c r="E17" s="56">
        <v>88</v>
      </c>
      <c r="F17" s="57">
        <v>17993.81</v>
      </c>
    </row>
    <row r="18" spans="1:6" s="3" customFormat="1" ht="37.5" customHeight="1">
      <c r="A18" s="74">
        <v>14</v>
      </c>
      <c r="B18" s="124" t="s">
        <v>24</v>
      </c>
      <c r="C18" s="124"/>
      <c r="D18" s="124"/>
      <c r="E18" s="56"/>
      <c r="F18" s="57"/>
    </row>
    <row r="19" spans="1:6" s="3" customFormat="1" ht="27.75" customHeight="1">
      <c r="A19" s="74">
        <v>15</v>
      </c>
      <c r="B19" s="124" t="s">
        <v>25</v>
      </c>
      <c r="C19" s="124"/>
      <c r="D19" s="124"/>
      <c r="E19" s="56"/>
      <c r="F19" s="57"/>
    </row>
    <row r="20" spans="1:6" s="3" customFormat="1" ht="36" customHeight="1">
      <c r="A20" s="74">
        <v>16</v>
      </c>
      <c r="B20" s="124" t="s">
        <v>26</v>
      </c>
      <c r="C20" s="124"/>
      <c r="D20" s="124"/>
      <c r="E20" s="56">
        <v>14</v>
      </c>
      <c r="F20" s="57">
        <v>3166.8</v>
      </c>
    </row>
    <row r="21" spans="1:6" s="3" customFormat="1" ht="17.25" customHeight="1">
      <c r="A21" s="74">
        <v>17</v>
      </c>
      <c r="B21" s="124" t="s">
        <v>64</v>
      </c>
      <c r="C21" s="124"/>
      <c r="D21" s="124"/>
      <c r="E21" s="56"/>
      <c r="F21" s="57"/>
    </row>
    <row r="22" spans="1:6" s="3" customFormat="1" ht="48.75" customHeight="1">
      <c r="A22" s="74">
        <v>18</v>
      </c>
      <c r="B22" s="124" t="s">
        <v>27</v>
      </c>
      <c r="C22" s="124"/>
      <c r="D22" s="124"/>
      <c r="E22" s="56"/>
      <c r="F22" s="57"/>
    </row>
    <row r="23" spans="1:6" s="3" customFormat="1" ht="40.5" customHeight="1">
      <c r="A23" s="74">
        <v>19</v>
      </c>
      <c r="B23" s="124" t="s">
        <v>28</v>
      </c>
      <c r="C23" s="124"/>
      <c r="D23" s="124"/>
      <c r="E23" s="56"/>
      <c r="F23" s="57"/>
    </row>
    <row r="24" spans="1:6" s="3" customFormat="1" ht="45" customHeight="1">
      <c r="A24" s="74">
        <v>20</v>
      </c>
      <c r="B24" s="124" t="s">
        <v>65</v>
      </c>
      <c r="C24" s="124"/>
      <c r="D24" s="124"/>
      <c r="E24" s="56"/>
      <c r="F24" s="57"/>
    </row>
    <row r="25" spans="1:6" s="3" customFormat="1" ht="51.75" customHeight="1">
      <c r="A25" s="74">
        <v>21</v>
      </c>
      <c r="B25" s="124" t="s">
        <v>29</v>
      </c>
      <c r="C25" s="124"/>
      <c r="D25" s="124"/>
      <c r="E25" s="56">
        <v>11</v>
      </c>
      <c r="F25" s="57">
        <v>1796.61</v>
      </c>
    </row>
    <row r="26" spans="1:6" s="3" customFormat="1" ht="47.25" customHeight="1">
      <c r="A26" s="74">
        <v>22</v>
      </c>
      <c r="B26" s="124" t="s">
        <v>30</v>
      </c>
      <c r="C26" s="124"/>
      <c r="D26" s="124"/>
      <c r="E26" s="56"/>
      <c r="F26" s="57"/>
    </row>
    <row r="27" spans="1:6" s="3" customFormat="1" ht="36" customHeight="1">
      <c r="A27" s="74">
        <v>23</v>
      </c>
      <c r="B27" s="124" t="s">
        <v>31</v>
      </c>
      <c r="C27" s="124"/>
      <c r="D27" s="124"/>
      <c r="E27" s="56"/>
      <c r="F27" s="57"/>
    </row>
    <row r="28" spans="1:6" s="3" customFormat="1" ht="53.25" customHeight="1">
      <c r="A28" s="74">
        <v>24</v>
      </c>
      <c r="B28" s="124" t="s">
        <v>32</v>
      </c>
      <c r="C28" s="124"/>
      <c r="D28" s="124"/>
      <c r="E28" s="56">
        <v>8</v>
      </c>
      <c r="F28" s="57">
        <v>2496.9</v>
      </c>
    </row>
    <row r="29" spans="1:6" s="3" customFormat="1" ht="26.25" customHeight="1">
      <c r="A29" s="74">
        <v>25</v>
      </c>
      <c r="B29" s="124" t="s">
        <v>38</v>
      </c>
      <c r="C29" s="124"/>
      <c r="D29" s="124"/>
      <c r="E29" s="56">
        <v>12</v>
      </c>
      <c r="F29" s="57">
        <v>1521.82</v>
      </c>
    </row>
    <row r="30" spans="1:6" s="3" customFormat="1" ht="32.25" customHeight="1">
      <c r="A30" s="74">
        <v>26</v>
      </c>
      <c r="B30" s="124" t="s">
        <v>66</v>
      </c>
      <c r="C30" s="124"/>
      <c r="D30" s="124"/>
      <c r="E30" s="56"/>
      <c r="F30" s="57"/>
    </row>
    <row r="31" spans="1:6" s="3" customFormat="1" ht="39" customHeight="1">
      <c r="A31" s="77">
        <v>27</v>
      </c>
      <c r="B31" s="124" t="s">
        <v>108</v>
      </c>
      <c r="C31" s="124"/>
      <c r="D31" s="124"/>
      <c r="E31" s="56"/>
      <c r="F31" s="57"/>
    </row>
    <row r="32" ht="14.25" customHeight="1"/>
    <row r="33" spans="1:11" ht="15.75" customHeight="1">
      <c r="A33" s="69"/>
      <c r="B33" s="70" t="s">
        <v>109</v>
      </c>
      <c r="C33" s="125" t="s">
        <v>140</v>
      </c>
      <c r="D33" s="125"/>
      <c r="E33" s="59"/>
      <c r="F33" s="59"/>
      <c r="G33" s="43"/>
      <c r="H33" s="44"/>
      <c r="I33" s="44"/>
      <c r="J33" s="44"/>
      <c r="K33" s="44"/>
    </row>
    <row r="34" spans="1:9" ht="15">
      <c r="A34" s="60"/>
      <c r="B34" s="70" t="s">
        <v>110</v>
      </c>
      <c r="C34" s="125" t="s">
        <v>141</v>
      </c>
      <c r="D34" s="125"/>
      <c r="E34" s="126"/>
      <c r="F34" s="126"/>
      <c r="G34" s="45"/>
      <c r="H34" s="45"/>
      <c r="I34" s="45"/>
    </row>
    <row r="35" spans="1:9" ht="14.25">
      <c r="A35" s="61"/>
      <c r="B35" s="46"/>
      <c r="C35" s="47"/>
      <c r="D35" s="46"/>
      <c r="E35" s="128" t="s">
        <v>115</v>
      </c>
      <c r="F35" s="128"/>
      <c r="G35" s="47"/>
      <c r="H35" s="47"/>
      <c r="I35" s="47"/>
    </row>
    <row r="36" spans="1:9" ht="15">
      <c r="A36" s="61"/>
      <c r="B36" s="71" t="s">
        <v>111</v>
      </c>
      <c r="C36" s="125" t="s">
        <v>142</v>
      </c>
      <c r="D36" s="125"/>
      <c r="E36" s="46"/>
      <c r="F36" s="47"/>
      <c r="G36" s="47"/>
      <c r="H36" s="47"/>
      <c r="I36" s="47"/>
    </row>
    <row r="37" spans="1:11" ht="15.75" customHeight="1">
      <c r="A37" s="62"/>
      <c r="B37" s="72" t="s">
        <v>112</v>
      </c>
      <c r="C37" s="125"/>
      <c r="D37" s="125"/>
      <c r="E37" s="127" t="s">
        <v>135</v>
      </c>
      <c r="F37" s="127"/>
      <c r="G37" s="48"/>
      <c r="H37" s="49"/>
      <c r="I37" s="50"/>
      <c r="J37" s="50"/>
      <c r="K37" s="51"/>
    </row>
    <row r="38" spans="1:11" ht="15">
      <c r="A38" s="63"/>
      <c r="B38" s="73" t="s">
        <v>113</v>
      </c>
      <c r="C38" s="125"/>
      <c r="D38" s="125"/>
      <c r="E38" s="125"/>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21:D21"/>
    <mergeCell ref="B24:D24"/>
    <mergeCell ref="B10:D10"/>
    <mergeCell ref="B14:D14"/>
    <mergeCell ref="E3:E4"/>
    <mergeCell ref="F3:F4"/>
    <mergeCell ref="B6:D6"/>
    <mergeCell ref="B7:D7"/>
    <mergeCell ref="A3:A4"/>
    <mergeCell ref="B3:D4"/>
    <mergeCell ref="B8:D8"/>
    <mergeCell ref="B9:D9"/>
    <mergeCell ref="C38:E38"/>
    <mergeCell ref="E34:F34"/>
    <mergeCell ref="E37:F37"/>
    <mergeCell ref="E35:F35"/>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&amp;L3461BDB3&amp;CФорма № 10 (судовий збір), Підрозділ: Апеляційний суд Херсонської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136</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5"/>
      <c r="D10" s="106"/>
      <c r="E10" s="14" t="s">
        <v>76</v>
      </c>
      <c r="F10" s="15"/>
      <c r="G10" s="7" t="s">
        <v>93</v>
      </c>
    </row>
    <row r="11" spans="1:7" ht="12.75" customHeight="1">
      <c r="A11" s="13"/>
      <c r="B11" s="38"/>
      <c r="C11" s="39"/>
      <c r="D11" s="34"/>
      <c r="E11" s="35"/>
      <c r="F11" s="11"/>
      <c r="G11" s="17" t="s">
        <v>94</v>
      </c>
    </row>
    <row r="12" spans="1:7" ht="37.5" customHeight="1">
      <c r="A12" s="13"/>
      <c r="B12" s="107" t="s">
        <v>77</v>
      </c>
      <c r="C12" s="108"/>
      <c r="D12" s="101"/>
      <c r="E12" s="21" t="s">
        <v>95</v>
      </c>
      <c r="F12" s="11"/>
      <c r="G12" s="17"/>
    </row>
    <row r="13" spans="1:7" ht="12.75" customHeight="1">
      <c r="A13" s="13"/>
      <c r="B13" s="18"/>
      <c r="C13" s="19"/>
      <c r="D13" s="20"/>
      <c r="E13" s="21"/>
      <c r="G13" s="22" t="s">
        <v>78</v>
      </c>
    </row>
    <row r="14" spans="1:8" ht="12.75" customHeight="1">
      <c r="A14" s="13"/>
      <c r="B14" s="107" t="s">
        <v>96</v>
      </c>
      <c r="C14" s="108"/>
      <c r="D14" s="101"/>
      <c r="E14" s="157" t="s">
        <v>95</v>
      </c>
      <c r="F14" s="102" t="s">
        <v>79</v>
      </c>
      <c r="G14" s="102"/>
      <c r="H14" s="102"/>
    </row>
    <row r="15" spans="1:8" ht="12.75" customHeight="1">
      <c r="A15" s="13"/>
      <c r="B15" s="107"/>
      <c r="C15" s="108"/>
      <c r="D15" s="101"/>
      <c r="E15" s="157"/>
      <c r="F15" s="142" t="s">
        <v>107</v>
      </c>
      <c r="G15" s="143"/>
      <c r="H15" s="143"/>
    </row>
    <row r="16" spans="1:5" ht="12.75" customHeight="1">
      <c r="A16" s="13"/>
      <c r="B16" s="40"/>
      <c r="C16" s="41"/>
      <c r="D16" s="42"/>
      <c r="E16" s="36"/>
    </row>
    <row r="17" spans="1:8" ht="12.75" customHeight="1">
      <c r="A17" s="13"/>
      <c r="B17" s="107" t="s">
        <v>97</v>
      </c>
      <c r="C17" s="108"/>
      <c r="D17" s="101"/>
      <c r="E17" s="157" t="s">
        <v>95</v>
      </c>
      <c r="F17" s="140" t="s">
        <v>120</v>
      </c>
      <c r="G17" s="141"/>
      <c r="H17" s="141"/>
    </row>
    <row r="18" spans="1:8" ht="12.75" customHeight="1">
      <c r="A18" s="13"/>
      <c r="B18" s="107"/>
      <c r="C18" s="108"/>
      <c r="D18" s="101"/>
      <c r="E18" s="157"/>
      <c r="F18" s="140"/>
      <c r="G18" s="141"/>
      <c r="H18" s="141"/>
    </row>
    <row r="19" spans="1:7" ht="12.75" customHeight="1">
      <c r="A19" s="13"/>
      <c r="B19" s="40"/>
      <c r="C19" s="41"/>
      <c r="D19" s="42"/>
      <c r="E19" s="36"/>
      <c r="F19" s="11"/>
      <c r="G19" s="22"/>
    </row>
    <row r="20" spans="1:8" ht="12.75" customHeight="1">
      <c r="A20" s="13"/>
      <c r="B20" s="107" t="s">
        <v>100</v>
      </c>
      <c r="C20" s="108"/>
      <c r="D20" s="101"/>
      <c r="E20" s="157" t="s">
        <v>95</v>
      </c>
      <c r="F20" s="28"/>
      <c r="G20" s="28"/>
      <c r="H20" s="28"/>
    </row>
    <row r="21" spans="1:8" ht="12.75" customHeight="1">
      <c r="A21" s="13"/>
      <c r="B21" s="107"/>
      <c r="C21" s="108"/>
      <c r="D21" s="101"/>
      <c r="E21" s="157"/>
      <c r="F21" s="102" t="s">
        <v>82</v>
      </c>
      <c r="G21" s="102"/>
      <c r="H21" s="102"/>
    </row>
    <row r="22" spans="1:8" ht="12.75" customHeight="1">
      <c r="A22" s="13"/>
      <c r="B22" s="15"/>
      <c r="C22" s="11"/>
      <c r="D22" s="13"/>
      <c r="E22" s="23"/>
      <c r="F22" s="28"/>
      <c r="G22" s="28"/>
      <c r="H22" s="28"/>
    </row>
    <row r="23" spans="1:7" ht="12.75" customHeight="1">
      <c r="A23" s="13"/>
      <c r="B23" s="107" t="s">
        <v>80</v>
      </c>
      <c r="C23" s="108"/>
      <c r="D23" s="101"/>
      <c r="E23" s="21"/>
      <c r="F23" s="11"/>
      <c r="G23" s="22"/>
    </row>
    <row r="24" spans="1:6" ht="12.75" customHeight="1">
      <c r="A24" s="13"/>
      <c r="B24" s="107" t="s">
        <v>106</v>
      </c>
      <c r="C24" s="108"/>
      <c r="D24" s="101"/>
      <c r="E24" s="21"/>
      <c r="F24" s="11"/>
    </row>
    <row r="25" spans="2:5" ht="12.75" customHeight="1">
      <c r="B25" s="107" t="s">
        <v>81</v>
      </c>
      <c r="C25" s="108"/>
      <c r="D25" s="101"/>
      <c r="E25" s="21" t="s">
        <v>98</v>
      </c>
    </row>
    <row r="26" spans="2:5" ht="12.75" customHeight="1">
      <c r="B26" s="151" t="s">
        <v>83</v>
      </c>
      <c r="C26" s="152"/>
      <c r="D26" s="153"/>
      <c r="E26" s="23" t="s">
        <v>84</v>
      </c>
    </row>
    <row r="27" spans="2:5" ht="12.75" customHeight="1">
      <c r="B27" s="24"/>
      <c r="C27" s="25"/>
      <c r="D27" s="42"/>
      <c r="E27" s="16"/>
    </row>
    <row r="28" spans="2:5" ht="12.75" customHeight="1">
      <c r="B28" s="107" t="s">
        <v>85</v>
      </c>
      <c r="C28" s="108"/>
      <c r="D28" s="101"/>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3" t="s">
        <v>137</v>
      </c>
      <c r="E37" s="103"/>
      <c r="F37" s="103"/>
      <c r="G37" s="103"/>
      <c r="H37" s="104"/>
      <c r="I37" s="11"/>
    </row>
    <row r="38" spans="1:9" ht="12.75" customHeight="1">
      <c r="A38" s="13"/>
      <c r="B38" s="15"/>
      <c r="C38" s="11"/>
      <c r="D38" s="31"/>
      <c r="E38" s="31"/>
      <c r="F38" s="31"/>
      <c r="G38" s="31"/>
      <c r="H38" s="34"/>
      <c r="I38" s="11"/>
    </row>
    <row r="39" spans="1:9" ht="12.75" customHeight="1">
      <c r="A39" s="13"/>
      <c r="B39" s="27" t="s">
        <v>89</v>
      </c>
      <c r="C39" s="28"/>
      <c r="D39" s="144" t="s">
        <v>138</v>
      </c>
      <c r="E39" s="103"/>
      <c r="F39" s="103"/>
      <c r="G39" s="103"/>
      <c r="H39" s="104"/>
      <c r="I39" s="11"/>
    </row>
    <row r="40" spans="1:9" ht="12.75" customHeight="1">
      <c r="A40" s="13"/>
      <c r="B40" s="15"/>
      <c r="C40" s="11"/>
      <c r="D40" s="11"/>
      <c r="E40" s="11"/>
      <c r="F40" s="11"/>
      <c r="G40" s="11"/>
      <c r="H40" s="13"/>
      <c r="I40" s="11"/>
    </row>
    <row r="41" spans="1:8" ht="12.75" customHeight="1">
      <c r="A41" s="13"/>
      <c r="B41" s="145" t="s">
        <v>139</v>
      </c>
      <c r="C41" s="146"/>
      <c r="D41" s="146"/>
      <c r="E41" s="146"/>
      <c r="F41" s="146"/>
      <c r="G41" s="146"/>
      <c r="H41" s="147"/>
    </row>
    <row r="42" spans="1:8" ht="12.75" customHeight="1">
      <c r="A42" s="13"/>
      <c r="B42" s="148" t="s">
        <v>90</v>
      </c>
      <c r="C42" s="149"/>
      <c r="D42" s="149"/>
      <c r="E42" s="149"/>
      <c r="F42" s="149"/>
      <c r="G42" s="149"/>
      <c r="H42" s="150"/>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8" t="s">
        <v>91</v>
      </c>
      <c r="C45" s="149"/>
      <c r="D45" s="149"/>
      <c r="E45" s="149"/>
      <c r="F45" s="149"/>
      <c r="G45" s="149"/>
      <c r="H45" s="15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&amp;L3461BDB3&amp;C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user110</cp:lastModifiedBy>
  <cp:lastPrinted>2014-11-21T11:39:06Z</cp:lastPrinted>
  <dcterms:created xsi:type="dcterms:W3CDTF">1996-10-08T23:32:33Z</dcterms:created>
  <dcterms:modified xsi:type="dcterms:W3CDTF">2015-01-06T07:17:03Z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збір)_00791_4.2014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3461BDB3</vt:lpwstr>
  </property>
  <property fmtid="{D5CDD505-2E9C-101B-9397-08002B2CF9AE}" pid="9" name="Підрозділ">
    <vt:lpwstr>Апеляційний суд Херсонської області</vt:lpwstr>
  </property>
  <property fmtid="{D5CDD505-2E9C-101B-9397-08002B2CF9AE}" pid="10" name="ПідрозділDBID">
    <vt:i4>0</vt:i4>
  </property>
  <property fmtid="{D5CDD505-2E9C-101B-9397-08002B2CF9AE}" pid="11" name="ПідрозділID">
    <vt:i4>915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